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4\AGIR24\AAP\pour PUBLI\"/>
    </mc:Choice>
  </mc:AlternateContent>
  <xr:revisionPtr revIDLastSave="0" documentId="13_ncr:1_{A3722CCA-D551-45F3-8A70-465ABC7FF2A9}" xr6:coauthVersionLast="47" xr6:coauthVersionMax="47" xr10:uidLastSave="{00000000-0000-0000-0000-000000000000}"/>
  <bookViews>
    <workbookView xWindow="-110" yWindow="-110" windowWidth="19420" windowHeight="10420" tabRatio="887" firstSheet="3" activeTab="8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'!$A$1:$C$32</definedName>
    <definedName name="_xlnm.Print_Area" localSheetId="2">'3- détails équipe 1'!$A$1:$C$44</definedName>
    <definedName name="_xlnm.Print_Area" localSheetId="11">'3- détails équipe 10'!$A$1:$C$44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  <definedName name="_xlnm.Print_Area" localSheetId="7">'3- détails équipe 6'!$A$1:$C$44</definedName>
    <definedName name="_xlnm.Print_Area" localSheetId="8">'3- détails équipe 7'!$A$1:$C$44</definedName>
    <definedName name="_xlnm.Print_Area" localSheetId="9">'3- détails équipe 8'!$A$1:$C$44</definedName>
    <definedName name="_xlnm.Print_Area" localSheetId="10">'3- détails équipe 9'!$A$1:$C$44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0" l="1"/>
  <c r="C35" i="31"/>
  <c r="C35" i="32"/>
  <c r="C35" i="33"/>
  <c r="C35" i="34"/>
  <c r="C35" i="35"/>
  <c r="B35" i="30"/>
  <c r="B35" i="31"/>
  <c r="B35" i="32"/>
  <c r="B35" i="33"/>
  <c r="B35" i="34"/>
  <c r="B35" i="35"/>
  <c r="K23" i="6" l="1"/>
  <c r="J23" i="6"/>
  <c r="C32" i="35"/>
  <c r="I23" i="6" s="1"/>
  <c r="B32" i="35"/>
  <c r="H23" i="6" s="1"/>
  <c r="C27" i="35"/>
  <c r="G23" i="6" s="1"/>
  <c r="B27" i="35"/>
  <c r="F23" i="6" s="1"/>
  <c r="C22" i="35"/>
  <c r="E23" i="6" s="1"/>
  <c r="B22" i="35"/>
  <c r="C23" i="6" s="1"/>
  <c r="B17" i="35"/>
  <c r="B17" i="34"/>
  <c r="C32" i="33"/>
  <c r="B32" i="33"/>
  <c r="C27" i="33"/>
  <c r="B27" i="33"/>
  <c r="C22" i="33"/>
  <c r="B22" i="33"/>
  <c r="B17" i="33"/>
  <c r="C32" i="32"/>
  <c r="B32" i="32"/>
  <c r="C27" i="32"/>
  <c r="B27" i="32"/>
  <c r="C22" i="32"/>
  <c r="B22" i="32"/>
  <c r="B17" i="32"/>
  <c r="C35" i="29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C36" i="35" l="1"/>
  <c r="B36" i="35"/>
  <c r="B36" i="28"/>
  <c r="C36" i="28"/>
  <c r="B39" i="28" s="1"/>
  <c r="A44" i="7"/>
  <c r="A44" i="27"/>
  <c r="A44" i="28"/>
  <c r="A44" i="29"/>
  <c r="A44" i="30"/>
  <c r="A44" i="31"/>
  <c r="A44" i="32"/>
  <c r="A44" i="33"/>
  <c r="A44" i="34"/>
  <c r="A44" i="35"/>
  <c r="A2" i="7"/>
  <c r="A2" i="35"/>
  <c r="A2" i="34"/>
  <c r="A2" i="33"/>
  <c r="A2" i="32"/>
  <c r="A2" i="31"/>
  <c r="A2" i="30"/>
  <c r="A2" i="29"/>
  <c r="A2" i="28"/>
  <c r="A2" i="27"/>
  <c r="A2" i="1"/>
  <c r="P23" i="6"/>
  <c r="P22" i="6"/>
  <c r="P21" i="6"/>
  <c r="P20" i="6"/>
  <c r="P19" i="6"/>
  <c r="P18" i="6"/>
  <c r="P17" i="6"/>
  <c r="P15" i="6"/>
  <c r="O23" i="6"/>
  <c r="O22" i="6"/>
  <c r="O21" i="6"/>
  <c r="O20" i="6"/>
  <c r="O19" i="6"/>
  <c r="O18" i="6"/>
  <c r="O17" i="6"/>
  <c r="O15" i="6"/>
  <c r="K22" i="6"/>
  <c r="K21" i="6"/>
  <c r="K20" i="6"/>
  <c r="K19" i="6"/>
  <c r="K18" i="6"/>
  <c r="K17" i="6"/>
  <c r="K15" i="6"/>
  <c r="J22" i="6"/>
  <c r="J21" i="6"/>
  <c r="J20" i="6"/>
  <c r="J19" i="6"/>
  <c r="J18" i="6"/>
  <c r="J17" i="6"/>
  <c r="J15" i="6"/>
  <c r="I17" i="6"/>
  <c r="B23" i="6"/>
  <c r="A23" i="6"/>
  <c r="A22" i="6"/>
  <c r="A21" i="6"/>
  <c r="A20" i="6"/>
  <c r="A19" i="6"/>
  <c r="A18" i="6"/>
  <c r="A17" i="6"/>
  <c r="A16" i="6"/>
  <c r="A15" i="6"/>
  <c r="C32" i="34"/>
  <c r="I22" i="6" s="1"/>
  <c r="B32" i="34"/>
  <c r="H22" i="6" s="1"/>
  <c r="C27" i="34"/>
  <c r="G22" i="6" s="1"/>
  <c r="B27" i="34"/>
  <c r="F22" i="6" s="1"/>
  <c r="C22" i="34"/>
  <c r="B22" i="34"/>
  <c r="C22" i="6" s="1"/>
  <c r="B22" i="6"/>
  <c r="I21" i="6"/>
  <c r="H21" i="6"/>
  <c r="G21" i="6"/>
  <c r="F21" i="6"/>
  <c r="E21" i="6"/>
  <c r="C21" i="6"/>
  <c r="I20" i="6"/>
  <c r="H20" i="6"/>
  <c r="G20" i="6"/>
  <c r="F20" i="6"/>
  <c r="E20" i="6"/>
  <c r="C20" i="6"/>
  <c r="B20" i="6"/>
  <c r="C32" i="31"/>
  <c r="I19" i="6" s="1"/>
  <c r="B32" i="31"/>
  <c r="H19" i="6" s="1"/>
  <c r="C27" i="31"/>
  <c r="G19" i="6" s="1"/>
  <c r="B27" i="31"/>
  <c r="C22" i="31"/>
  <c r="E19" i="6" s="1"/>
  <c r="B22" i="31"/>
  <c r="C19" i="6" s="1"/>
  <c r="B17" i="31"/>
  <c r="B19" i="6" s="1"/>
  <c r="C32" i="30"/>
  <c r="I18" i="6" s="1"/>
  <c r="B32" i="30"/>
  <c r="H18" i="6" s="1"/>
  <c r="C27" i="30"/>
  <c r="G18" i="6" s="1"/>
  <c r="B27" i="30"/>
  <c r="F18" i="6" s="1"/>
  <c r="C22" i="30"/>
  <c r="B22" i="30"/>
  <c r="C18" i="6" s="1"/>
  <c r="B17" i="30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3" i="27" s="1"/>
  <c r="B8" i="1"/>
  <c r="B6" i="1"/>
  <c r="B5" i="1"/>
  <c r="B4" i="31" s="1"/>
  <c r="O14" i="6"/>
  <c r="P14" i="6"/>
  <c r="D23" i="6" l="1"/>
  <c r="M23" i="6"/>
  <c r="C36" i="34"/>
  <c r="B39" i="34" s="1"/>
  <c r="N22" i="6" s="1"/>
  <c r="C36" i="33"/>
  <c r="B39" i="33" s="1"/>
  <c r="B42" i="33" s="1"/>
  <c r="B36" i="33"/>
  <c r="M21" i="6"/>
  <c r="B36" i="32"/>
  <c r="B36" i="31"/>
  <c r="B36" i="30"/>
  <c r="B18" i="6"/>
  <c r="L18" i="6" s="1"/>
  <c r="C36" i="30"/>
  <c r="B39" i="30" s="1"/>
  <c r="N18" i="6" s="1"/>
  <c r="C36" i="29"/>
  <c r="B39" i="29" s="1"/>
  <c r="B42" i="29" s="1"/>
  <c r="M17" i="6"/>
  <c r="N16" i="6"/>
  <c r="B42" i="28"/>
  <c r="K24" i="6"/>
  <c r="C20" i="1" s="1"/>
  <c r="M15" i="6"/>
  <c r="J24" i="6"/>
  <c r="B20" i="1" s="1"/>
  <c r="P24" i="6"/>
  <c r="B27" i="1" s="1"/>
  <c r="B36" i="7"/>
  <c r="I24" i="6"/>
  <c r="C18" i="1" s="1"/>
  <c r="D15" i="6"/>
  <c r="G24" i="6"/>
  <c r="C16" i="1" s="1"/>
  <c r="L16" i="6"/>
  <c r="D16" i="6"/>
  <c r="M16" i="6"/>
  <c r="D19" i="6"/>
  <c r="M20" i="6"/>
  <c r="D22" i="6"/>
  <c r="L22" i="6"/>
  <c r="C24" i="6"/>
  <c r="B14" i="1" s="1"/>
  <c r="M19" i="6"/>
  <c r="M14" i="6"/>
  <c r="L17" i="6"/>
  <c r="D17" i="6"/>
  <c r="D20" i="6"/>
  <c r="L20" i="6"/>
  <c r="L23" i="6"/>
  <c r="L14" i="6"/>
  <c r="C36" i="32"/>
  <c r="B39" i="32" s="1"/>
  <c r="C36" i="7"/>
  <c r="B39" i="7" s="1"/>
  <c r="B3" i="33"/>
  <c r="C36" i="27"/>
  <c r="B39" i="27" s="1"/>
  <c r="C36" i="31"/>
  <c r="B39" i="31" s="1"/>
  <c r="B36" i="34"/>
  <c r="B39" i="35"/>
  <c r="B21" i="6"/>
  <c r="E18" i="6"/>
  <c r="M18" i="6" s="1"/>
  <c r="E22" i="6"/>
  <c r="M22" i="6" s="1"/>
  <c r="F19" i="6"/>
  <c r="L19" i="6" s="1"/>
  <c r="D14" i="6"/>
  <c r="O24" i="6"/>
  <c r="B26" i="1" s="1"/>
  <c r="B36" i="29"/>
  <c r="B4" i="29"/>
  <c r="B4" i="30"/>
  <c r="B3" i="7"/>
  <c r="B4" i="28"/>
  <c r="B3" i="28"/>
  <c r="B3" i="34"/>
  <c r="B4" i="33"/>
  <c r="B4" i="7"/>
  <c r="B3" i="32"/>
  <c r="B4" i="27"/>
  <c r="B4" i="32"/>
  <c r="B3" i="29"/>
  <c r="B4" i="35"/>
  <c r="B4" i="34"/>
  <c r="B3" i="30"/>
  <c r="B3" i="31"/>
  <c r="B3" i="35"/>
  <c r="B42" i="34" l="1"/>
  <c r="N21" i="6"/>
  <c r="F24" i="6"/>
  <c r="B16" i="1" s="1"/>
  <c r="D18" i="6"/>
  <c r="B24" i="6"/>
  <c r="B12" i="1" s="1"/>
  <c r="B42" i="30"/>
  <c r="N17" i="6"/>
  <c r="B42" i="35"/>
  <c r="N23" i="6"/>
  <c r="B42" i="31"/>
  <c r="N19" i="6"/>
  <c r="N14" i="6"/>
  <c r="B42" i="7"/>
  <c r="E24" i="6"/>
  <c r="C14" i="1" s="1"/>
  <c r="C22" i="1" s="1"/>
  <c r="M24" i="6"/>
  <c r="D21" i="6"/>
  <c r="L21" i="6"/>
  <c r="B42" i="27"/>
  <c r="N15" i="6"/>
  <c r="B42" i="32"/>
  <c r="N20" i="6"/>
  <c r="D24" i="6" l="1"/>
  <c r="N24" i="6"/>
  <c r="B25" i="1" s="1"/>
  <c r="B29" i="1" s="1"/>
  <c r="B36" i="27"/>
  <c r="H15" i="6"/>
  <c r="L15" i="6" s="1"/>
  <c r="H24" i="6" l="1"/>
  <c r="L24" i="6" l="1"/>
  <c r="B18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<sst xmlns="http://schemas.openxmlformats.org/spreadsheetml/2006/main" count="497" uniqueCount="63">
  <si>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</si>
  <si>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</si>
  <si>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</si>
  <si>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</si>
  <si>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</si>
  <si>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</si>
  <si>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</si>
  <si>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</si>
  <si>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</si>
  <si>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</si>
  <si>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</si>
  <si>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</si>
  <si>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</si>
  <si>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</si>
  <si>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</si>
  <si>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</si>
  <si>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</si>
  <si>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</si>
  <si>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</si>
  <si>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</si>
  <si>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</si>
  <si>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</si>
  <si>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</si>
  <si>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</si>
  <si>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</si>
  <si>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</si>
  <si>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</si>
  <si>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</si>
  <si>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</si>
  <si>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</si>
  <si>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</si>
  <si>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</si>
  <si>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</si>
  <si>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</si>
  <si>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</si>
  <si>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</si>
  <si>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</si>
  <si>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</si>
  <si>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</si>
  <si>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</si>
  <si>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</si>
  <si>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</si>
  <si>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</si>
  <si>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</si>
  <si>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</si>
  <si>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</si>
  <si>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</si>
  <si>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</si>
  <si>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</si>
  <si>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</si>
  <si>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</si>
  <si>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</si>
  <si>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</si>
  <si>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</si>
  <si>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</si>
  <si>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</si>
  <si>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</si>
  <si>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</si>
  <si>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</si>
  <si>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</si>
  <si>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</si>
  <si>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</si>
  <si>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4"/>
        <color rgb="FFC00000"/>
        <rFont val="Marianne"/>
        <family val="3"/>
      </rPr>
      <t>APPEL À PROJETS 2024</t>
    </r>
    <r>
      <rPr>
        <b/>
        <sz val="11"/>
        <rFont val="Marianne"/>
        <family val="3"/>
      </rPr>
      <t xml:space="preserve">
</t>
    </r>
    <r>
      <rPr>
        <b/>
        <sz val="12"/>
        <rFont val="Marianne"/>
        <family val="3"/>
      </rPr>
      <t xml:space="preserve">AGIR EN SANTÉ PUBLIQUE (AGIR-SP)
</t>
    </r>
    <r>
      <rPr>
        <sz val="12"/>
        <rFont val="Marianne"/>
        <family val="3"/>
      </rPr>
      <t>Soutien aux études, expérimentations et actions visant à améliorer la prévention, 
le dépistage et la personnalisation des parcours de soins</t>
    </r>
    <r>
      <rPr>
        <b/>
        <sz val="12"/>
        <rFont val="Marianne"/>
        <family val="3"/>
      </rPr>
      <t xml:space="preserve">
</t>
    </r>
    <r>
      <rPr>
        <b/>
        <sz val="11"/>
        <rFont val="Marianne"/>
        <family val="3"/>
      </rPr>
      <t>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</si>
</sst>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3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/>
    <xf numFmtId="165" fontId="17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4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165" fontId="6" fillId="9" borderId="8" xfId="0" applyNumberFormat="1" applyFont="1" applyFill="1" applyBorder="1" applyAlignment="1">
      <alignment horizontal="center" vertical="center" wrapText="1"/>
    </xf>
    <xf numFmtId="165" fontId="6" fillId="1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64" fontId="25" fillId="3" borderId="5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4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5" fillId="3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9" fillId="11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6" fillId="7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9" fillId="4" borderId="18" xfId="0" applyFont="1" applyFill="1" applyBorder="1" applyAlignment="1">
      <alignment vertical="center"/>
    </xf>
    <xf numFmtId="0" fontId="4" fillId="4" borderId="2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7" fillId="0" borderId="6" xfId="0" applyFont="1" applyBorder="1" applyAlignment="1" applyProtection="1">
      <alignment horizontal="center" wrapText="1"/>
      <protection locked="0"/>
    </xf>
    <xf numFmtId="0" fontId="6" fillId="13" borderId="6" xfId="0" applyFont="1" applyFill="1" applyBorder="1" applyAlignment="1">
      <alignment horizontal="left" wrapText="1" indent="1"/>
    </xf>
    <xf numFmtId="0" fontId="6" fillId="13" borderId="6" xfId="0" applyFont="1" applyFill="1" applyBorder="1" applyAlignment="1">
      <alignment horizontal="center" wrapText="1"/>
    </xf>
    <xf numFmtId="0" fontId="16" fillId="13" borderId="6" xfId="0" applyFont="1" applyFill="1" applyBorder="1" applyAlignment="1">
      <alignment horizontal="center" wrapText="1"/>
    </xf>
    <xf numFmtId="0" fontId="6" fillId="13" borderId="6" xfId="0" applyFont="1" applyFill="1" applyBorder="1" applyAlignment="1">
      <alignment horizontal="center"/>
    </xf>
    <xf numFmtId="165" fontId="6" fillId="13" borderId="6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3" borderId="6" xfId="0" applyFont="1" applyFill="1" applyBorder="1" applyAlignment="1">
      <alignment horizontal="left" wrapText="1" inden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3" borderId="6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Font="1" applyFill="1" applyBorder="1"/>
    <xf numFmtId="0" fontId="9" fillId="10" borderId="11" xfId="0" applyFont="1" applyFill="1" applyBorder="1"/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vertical="center" wrapText="1"/>
    </xf>
    <xf numFmtId="0" fontId="4" fillId="14" borderId="22" xfId="0" applyFont="1" applyFill="1" applyBorder="1" applyAlignment="1">
      <alignment horizontal="left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17" fillId="0" borderId="6" xfId="0" applyFont="1" applyBorder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12" fillId="6" borderId="44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10" borderId="9" xfId="0" applyNumberFormat="1" applyFont="1" applyFill="1" applyBorder="1" applyAlignment="1">
      <alignment horizontal="center"/>
    </xf>
    <xf numFmtId="165" fontId="9" fillId="10" borderId="27" xfId="0" applyNumberFormat="1" applyFont="1" applyFill="1" applyBorder="1" applyAlignment="1">
      <alignment horizontal="center"/>
    </xf>
    <xf numFmtId="49" fontId="16" fillId="0" borderId="0" xfId="0" applyNumberFormat="1" applyFont="1" applyAlignment="1">
      <alignment horizontal="left" vertical="top" wrapText="1"/>
    </xf>
    <xf numFmtId="0" fontId="24" fillId="8" borderId="38" xfId="0" applyFont="1" applyFill="1" applyBorder="1" applyAlignment="1">
      <alignment horizontal="center" vertical="center" wrapText="1"/>
    </xf>
    <xf numFmtId="0" fontId="24" fillId="8" borderId="39" xfId="0" applyFont="1" applyFill="1" applyBorder="1" applyAlignment="1">
      <alignment horizontal="center" vertical="center" wrapText="1"/>
    </xf>
    <xf numFmtId="0" fontId="24" fillId="8" borderId="4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1" fillId="0" borderId="42" xfId="0" applyNumberFormat="1" applyFont="1" applyBorder="1" applyAlignment="1">
      <alignment horizontal="left" vertical="top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9" borderId="8" xfId="0" applyNumberFormat="1" applyFont="1" applyFill="1" applyBorder="1" applyAlignment="1">
      <alignment horizontal="center"/>
    </xf>
    <xf numFmtId="165" fontId="6" fillId="9" borderId="23" xfId="0" applyNumberFormat="1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4" fillId="8" borderId="37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24" fillId="8" borderId="46" xfId="0" applyFont="1" applyFill="1" applyBorder="1" applyAlignment="1">
      <alignment horizontal="center" vertical="center" wrapText="1"/>
    </xf>
    <xf numFmtId="49" fontId="27" fillId="0" borderId="34" xfId="0" applyNumberFormat="1" applyFont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wrapTex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/>
    </xf>
    <xf numFmtId="0" fontId="9" fillId="10" borderId="2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6" fillId="7" borderId="8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0</xdr:row>
      <xdr:rowOff>400050</xdr:rowOff>
    </xdr:from>
    <xdr:to>
      <xdr:col>4</xdr:col>
      <xdr:colOff>745332</xdr:colOff>
      <xdr:row>0</xdr:row>
      <xdr:rowOff>1190625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553075" y="4000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788275" y="3355788"/>
          <a:ext cx="2354543" cy="162709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0</xdr:rowOff>
    </xdr:to>
    <xdr:grpSp>
      <xdr:nvGrpSpPr>
        <xdr:cNvPr id="41046" name="Groupe 30">
          <a:extLst>
            <a:ext uri="{FF2B5EF4-FFF2-40B4-BE49-F238E27FC236}">
              <a16:creationId xmlns:a16="http://schemas.microsoft.com/office/drawing/2014/main" id="{00000000-0008-0000-0900-000056A00000}"/>
            </a:ext>
          </a:extLst>
        </xdr:cNvPr>
        <xdr:cNvGrpSpPr>
          <a:grpSpLocks/>
        </xdr:cNvGrpSpPr>
      </xdr:nvGrpSpPr>
      <xdr:grpSpPr bwMode="auto">
        <a:xfrm>
          <a:off x="8010712" y="6742766"/>
          <a:ext cx="3645087" cy="3783293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425824</xdr:rowOff>
    </xdr:from>
    <xdr:to>
      <xdr:col>2</xdr:col>
      <xdr:colOff>1693349</xdr:colOff>
      <xdr:row>0</xdr:row>
      <xdr:rowOff>1216399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425824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781925" y="3460750"/>
          <a:ext cx="2352675" cy="13970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2070" name="Groupe 30">
          <a:extLst>
            <a:ext uri="{FF2B5EF4-FFF2-40B4-BE49-F238E27FC236}">
              <a16:creationId xmlns:a16="http://schemas.microsoft.com/office/drawing/2014/main" id="{00000000-0008-0000-0A00-000056A40000}"/>
            </a:ext>
          </a:extLst>
        </xdr:cNvPr>
        <xdr:cNvGrpSpPr>
          <a:grpSpLocks/>
        </xdr:cNvGrpSpPr>
      </xdr:nvGrpSpPr>
      <xdr:grpSpPr bwMode="auto">
        <a:xfrm>
          <a:off x="8001000" y="6619875"/>
          <a:ext cx="3648075" cy="38227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231321</xdr:colOff>
      <xdr:row>0</xdr:row>
      <xdr:rowOff>462642</xdr:rowOff>
    </xdr:from>
    <xdr:to>
      <xdr:col>2</xdr:col>
      <xdr:colOff>1700552</xdr:colOff>
      <xdr:row>0</xdr:row>
      <xdr:rowOff>1253217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6321" y="46264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779204" y="3496129"/>
          <a:ext cx="2348139" cy="166551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35</xdr:row>
      <xdr:rowOff>0</xdr:rowOff>
    </xdr:to>
    <xdr:grpSp>
      <xdr:nvGrpSpPr>
        <xdr:cNvPr id="43094" name="Groupe 30">
          <a:extLst>
            <a:ext uri="{FF2B5EF4-FFF2-40B4-BE49-F238E27FC236}">
              <a16:creationId xmlns:a16="http://schemas.microsoft.com/office/drawing/2014/main" id="{00000000-0008-0000-0B00-000056A80000}"/>
            </a:ext>
          </a:extLst>
        </xdr:cNvPr>
        <xdr:cNvGrpSpPr>
          <a:grpSpLocks/>
        </xdr:cNvGrpSpPr>
      </xdr:nvGrpSpPr>
      <xdr:grpSpPr bwMode="auto">
        <a:xfrm>
          <a:off x="7997371" y="6927396"/>
          <a:ext cx="3640818" cy="4012747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503465</xdr:rowOff>
    </xdr:from>
    <xdr:to>
      <xdr:col>2</xdr:col>
      <xdr:colOff>1659731</xdr:colOff>
      <xdr:row>0</xdr:row>
      <xdr:rowOff>1294040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503465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950553" y="3476978"/>
          <a:ext cx="2349147" cy="1243189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8171744" y="6487936"/>
          <a:ext cx="3636787" cy="3800122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8156575" y="3346450"/>
          <a:ext cx="2352675" cy="118745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375650" y="6296025"/>
          <a:ext cx="3648075" cy="38227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942489" y="3487057"/>
          <a:ext cx="2348140" cy="120287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40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8160657" y="6455682"/>
          <a:ext cx="3640818" cy="5268686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780338" y="3362325"/>
          <a:ext cx="2352675" cy="122555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7996238" y="6346825"/>
          <a:ext cx="3654425" cy="380365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788275" y="3505200"/>
          <a:ext cx="2354543" cy="127597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8010712" y="6541060"/>
          <a:ext cx="3645087" cy="3869018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788275" y="3520141"/>
          <a:ext cx="2354543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8998" name="Groupe 30">
          <a:extLst>
            <a:ext uri="{FF2B5EF4-FFF2-40B4-BE49-F238E27FC236}">
              <a16:creationId xmlns:a16="http://schemas.microsoft.com/office/drawing/2014/main" id="{00000000-0008-0000-0700-000056980000}"/>
            </a:ext>
          </a:extLst>
        </xdr:cNvPr>
        <xdr:cNvGrpSpPr>
          <a:grpSpLocks/>
        </xdr:cNvGrpSpPr>
      </xdr:nvGrpSpPr>
      <xdr:grpSpPr bwMode="auto">
        <a:xfrm>
          <a:off x="8010712" y="6548531"/>
          <a:ext cx="3645087" cy="3869018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201706</xdr:colOff>
      <xdr:row>0</xdr:row>
      <xdr:rowOff>336176</xdr:rowOff>
    </xdr:from>
    <xdr:to>
      <xdr:col>2</xdr:col>
      <xdr:colOff>1670937</xdr:colOff>
      <xdr:row>0</xdr:row>
      <xdr:rowOff>1126751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33617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788275" y="3490259"/>
          <a:ext cx="2354543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0022" name="Groupe 30">
          <a:extLst>
            <a:ext uri="{FF2B5EF4-FFF2-40B4-BE49-F238E27FC236}">
              <a16:creationId xmlns:a16="http://schemas.microsoft.com/office/drawing/2014/main" id="{00000000-0008-0000-0800-0000569C0000}"/>
            </a:ext>
          </a:extLst>
        </xdr:cNvPr>
        <xdr:cNvGrpSpPr>
          <a:grpSpLocks/>
        </xdr:cNvGrpSpPr>
      </xdr:nvGrpSpPr>
      <xdr:grpSpPr bwMode="auto">
        <a:xfrm>
          <a:off x="8010712" y="6518649"/>
          <a:ext cx="3645087" cy="3869017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235323</xdr:colOff>
      <xdr:row>0</xdr:row>
      <xdr:rowOff>302559</xdr:rowOff>
    </xdr:from>
    <xdr:to>
      <xdr:col>2</xdr:col>
      <xdr:colOff>1704554</xdr:colOff>
      <xdr:row>0</xdr:row>
      <xdr:rowOff>1093134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39117" y="30255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opLeftCell="A8" zoomScale="60" zoomScaleNormal="60" zoomScaleSheetLayoutView="75" workbookViewId="0">
      <selection activeCell="B3" sqref="B3:E3"/>
    </sheetView>
  </sheetViews>
  <sheetFormatPr baseColWidth="10" defaultColWidth="11.453125" defaultRowHeight="13" x14ac:dyDescent="0.3"/>
  <cols>
    <col min="1" max="1" width="44.81640625" style="1" customWidth="1"/>
    <col min="2" max="2" width="16.453125" style="1" customWidth="1"/>
    <col min="3" max="3" width="17.1796875" style="1" customWidth="1"/>
    <col min="4" max="4" width="16.453125" style="1" customWidth="1"/>
    <col min="5" max="5" width="15.54296875" style="1" customWidth="1"/>
    <col min="6" max="16" width="14.1796875" style="1" customWidth="1"/>
    <col min="17" max="16384" width="11.453125" style="1"/>
  </cols>
  <sheetData>
    <row r="1" spans="1:16" ht="104.25" customHeight="1" thickBot="1" x14ac:dyDescent="0.35">
      <c r="B1" s="2"/>
      <c r="C1" s="2"/>
      <c r="D1" s="2"/>
    </row>
    <row r="2" spans="1:16" ht="105.75" customHeight="1" thickBot="1" x14ac:dyDescent="0.4">
      <c r="A2" s="127" t="s">
        <v>62</v>
      </c>
      <c r="B2" s="128"/>
      <c r="C2" s="128"/>
      <c r="D2" s="128"/>
      <c r="E2" s="129"/>
      <c r="F2" s="3" t="s">
        <v>50</v>
      </c>
      <c r="G2" s="4"/>
      <c r="H2" s="4"/>
      <c r="I2" s="5"/>
      <c r="J2" s="5"/>
    </row>
    <row r="3" spans="1:16" ht="70.5" customHeight="1" x14ac:dyDescent="0.3">
      <c r="A3" s="6" t="s">
        <v>20</v>
      </c>
      <c r="B3" s="130"/>
      <c r="C3" s="131"/>
      <c r="D3" s="131"/>
      <c r="E3" s="132"/>
      <c r="G3" s="118" t="s">
        <v>52</v>
      </c>
      <c r="H3" s="119"/>
      <c r="I3" s="119"/>
      <c r="J3" s="119"/>
      <c r="K3" s="119"/>
      <c r="L3" s="119"/>
      <c r="M3" s="120"/>
    </row>
    <row r="4" spans="1:16" ht="28.5" customHeight="1" x14ac:dyDescent="0.3">
      <c r="A4" s="6" t="s">
        <v>42</v>
      </c>
      <c r="B4" s="133"/>
      <c r="C4" s="133"/>
      <c r="D4" s="133"/>
      <c r="E4" s="134"/>
      <c r="G4" s="121"/>
      <c r="H4" s="122"/>
      <c r="I4" s="122"/>
      <c r="J4" s="122"/>
      <c r="K4" s="122"/>
      <c r="L4" s="122"/>
      <c r="M4" s="123"/>
    </row>
    <row r="5" spans="1:16" ht="28.5" customHeight="1" x14ac:dyDescent="0.3">
      <c r="A5" s="6" t="s">
        <v>21</v>
      </c>
      <c r="B5" s="133"/>
      <c r="C5" s="133"/>
      <c r="D5" s="133"/>
      <c r="E5" s="134"/>
      <c r="G5" s="124"/>
      <c r="H5" s="125"/>
      <c r="I5" s="125"/>
      <c r="J5" s="125"/>
      <c r="K5" s="125"/>
      <c r="L5" s="125"/>
      <c r="M5" s="126"/>
    </row>
    <row r="6" spans="1:16" ht="28.5" customHeight="1" x14ac:dyDescent="0.3">
      <c r="A6" s="6" t="s">
        <v>43</v>
      </c>
      <c r="B6" s="133"/>
      <c r="C6" s="133"/>
      <c r="D6" s="133"/>
      <c r="E6" s="134"/>
    </row>
    <row r="7" spans="1:16" ht="28.5" customHeight="1" thickBot="1" x14ac:dyDescent="0.35">
      <c r="A7" s="7" t="s">
        <v>19</v>
      </c>
      <c r="B7" s="115"/>
      <c r="C7" s="116"/>
      <c r="D7" s="116"/>
      <c r="E7" s="117"/>
    </row>
    <row r="9" spans="1:16" ht="15" customHeight="1" x14ac:dyDescent="0.3">
      <c r="C9" s="114" t="s">
        <v>48</v>
      </c>
      <c r="D9" s="114"/>
      <c r="E9" s="114"/>
      <c r="F9" s="114"/>
      <c r="G9" s="114"/>
      <c r="H9" s="114"/>
      <c r="I9" s="114"/>
      <c r="J9" s="114"/>
      <c r="K9" s="114"/>
      <c r="L9" s="114"/>
    </row>
    <row r="10" spans="1:16" ht="15" customHeight="1" x14ac:dyDescent="0.3"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1:16" ht="13.5" thickBot="1" x14ac:dyDescent="0.35"/>
    <row r="12" spans="1:16" ht="19.5" customHeight="1" x14ac:dyDescent="0.3">
      <c r="B12" s="135" t="s">
        <v>9</v>
      </c>
      <c r="C12" s="136"/>
      <c r="D12" s="136"/>
      <c r="E12" s="136"/>
      <c r="F12" s="136" t="s">
        <v>11</v>
      </c>
      <c r="G12" s="136"/>
      <c r="H12" s="136" t="s">
        <v>1</v>
      </c>
      <c r="I12" s="136"/>
      <c r="J12" s="136" t="s">
        <v>12</v>
      </c>
      <c r="K12" s="137"/>
      <c r="L12" s="138" t="s">
        <v>13</v>
      </c>
      <c r="M12" s="137"/>
      <c r="N12" s="135" t="s">
        <v>14</v>
      </c>
      <c r="O12" s="136"/>
      <c r="P12" s="137"/>
    </row>
    <row r="13" spans="1:16" ht="48.75" customHeight="1" thickBot="1" x14ac:dyDescent="0.35">
      <c r="B13" s="8" t="s">
        <v>35</v>
      </c>
      <c r="C13" s="9" t="s">
        <v>36</v>
      </c>
      <c r="D13" s="9" t="s">
        <v>37</v>
      </c>
      <c r="E13" s="10" t="s">
        <v>10</v>
      </c>
      <c r="F13" s="9" t="s">
        <v>22</v>
      </c>
      <c r="G13" s="10" t="s">
        <v>10</v>
      </c>
      <c r="H13" s="9" t="s">
        <v>22</v>
      </c>
      <c r="I13" s="10" t="s">
        <v>10</v>
      </c>
      <c r="J13" s="9" t="s">
        <v>22</v>
      </c>
      <c r="K13" s="11" t="s">
        <v>10</v>
      </c>
      <c r="L13" s="12" t="s">
        <v>22</v>
      </c>
      <c r="M13" s="11" t="s">
        <v>10</v>
      </c>
      <c r="N13" s="8" t="s">
        <v>10</v>
      </c>
      <c r="O13" s="9" t="s">
        <v>23</v>
      </c>
      <c r="P13" s="13" t="s">
        <v>15</v>
      </c>
    </row>
    <row r="14" spans="1:16" ht="24" customHeight="1" x14ac:dyDescent="0.3">
      <c r="A14" s="14">
        <f>'3- détails équipe 1'!B5</f>
        <v>0</v>
      </c>
      <c r="B14" s="15">
        <f>'3- détails équipe 1'!B17</f>
        <v>0</v>
      </c>
      <c r="C14" s="16">
        <f>'3- détails équipe 1'!B22</f>
        <v>0</v>
      </c>
      <c r="D14" s="16">
        <f>SUM(B14+C14)</f>
        <v>0</v>
      </c>
      <c r="E14" s="17">
        <f>'3- détails équipe 1'!C22</f>
        <v>0</v>
      </c>
      <c r="F14" s="16">
        <f>'3- détails équipe 1'!B27</f>
        <v>0</v>
      </c>
      <c r="G14" s="17">
        <f>'3- détails équipe 1'!C27</f>
        <v>0</v>
      </c>
      <c r="H14" s="16">
        <f>'3- détails équipe 1'!B32</f>
        <v>0</v>
      </c>
      <c r="I14" s="17">
        <f>'3- détails équipe 1'!C32</f>
        <v>0</v>
      </c>
      <c r="J14" s="16">
        <f>'3- détails équipe 1'!B35</f>
        <v>0</v>
      </c>
      <c r="K14" s="18">
        <f>'3- détails équipe 1'!C35</f>
        <v>0</v>
      </c>
      <c r="L14" s="19">
        <f t="shared" ref="L14:L24" si="0">B14+C14+F14+H14+J14</f>
        <v>0</v>
      </c>
      <c r="M14" s="20">
        <f>E14+G14+I14+K14</f>
        <v>0</v>
      </c>
      <c r="N14" s="21">
        <f>'3- détails équipe 1'!B39</f>
        <v>0</v>
      </c>
      <c r="O14" s="16">
        <f>'3- détails équipe 1'!B40</f>
        <v>0</v>
      </c>
      <c r="P14" s="22">
        <f>'3- détails équipe 1'!B41</f>
        <v>0</v>
      </c>
    </row>
    <row r="15" spans="1:16" ht="24" customHeight="1" x14ac:dyDescent="0.3">
      <c r="A15" s="23">
        <f>'3- détails équipe 2'!B5</f>
        <v>0</v>
      </c>
      <c r="B15" s="15">
        <f>'3- détails équipe 2'!B17</f>
        <v>0</v>
      </c>
      <c r="C15" s="24">
        <f>'3- détails équipe 2'!B22</f>
        <v>0</v>
      </c>
      <c r="D15" s="16">
        <f t="shared" ref="D15:D23" si="1">SUM(B15+C15)</f>
        <v>0</v>
      </c>
      <c r="E15" s="25">
        <f>'3- détails équipe 2'!C22</f>
        <v>0</v>
      </c>
      <c r="F15" s="24">
        <f>'3- détails équipe 2'!B27</f>
        <v>0</v>
      </c>
      <c r="G15" s="25">
        <f>'3- détails équipe 2'!C27</f>
        <v>0</v>
      </c>
      <c r="H15" s="24">
        <f>'3- détails équipe 2'!B32</f>
        <v>0</v>
      </c>
      <c r="I15" s="25">
        <f>'3- détails équipe 2'!C32</f>
        <v>0</v>
      </c>
      <c r="J15" s="24">
        <f>'3- détails équipe 2'!B35</f>
        <v>0</v>
      </c>
      <c r="K15" s="26">
        <f>'3- détails équipe 2'!C35</f>
        <v>0</v>
      </c>
      <c r="L15" s="21">
        <f t="shared" si="0"/>
        <v>0</v>
      </c>
      <c r="M15" s="26">
        <f>E15+G15+I15+K15</f>
        <v>0</v>
      </c>
      <c r="N15" s="27">
        <f>'3- détails équipe 2'!B39</f>
        <v>0</v>
      </c>
      <c r="O15" s="16">
        <f>'3- détails équipe 2'!B40</f>
        <v>0</v>
      </c>
      <c r="P15" s="22">
        <f>'3- détails équipe 2'!B41</f>
        <v>0</v>
      </c>
    </row>
    <row r="16" spans="1:16" ht="24" customHeight="1" x14ac:dyDescent="0.3">
      <c r="A16" s="23">
        <f>'3- détails équipe 3'!B5</f>
        <v>0</v>
      </c>
      <c r="B16" s="28">
        <f>'3- détails équipe 3'!B17</f>
        <v>0</v>
      </c>
      <c r="C16" s="24">
        <f>'3- détails équipe 3'!B22</f>
        <v>0</v>
      </c>
      <c r="D16" s="16">
        <f t="shared" si="1"/>
        <v>0</v>
      </c>
      <c r="E16" s="25">
        <f>'3- détails équipe 3'!C22</f>
        <v>0</v>
      </c>
      <c r="F16" s="24">
        <f>'3- détails équipe 3'!B27</f>
        <v>0</v>
      </c>
      <c r="G16" s="25">
        <f>'3- détails équipe 3'!C27</f>
        <v>0</v>
      </c>
      <c r="H16" s="24">
        <f>'3- détails équipe 3'!B32</f>
        <v>0</v>
      </c>
      <c r="I16" s="25">
        <f>'3- détails équipe 3'!C32</f>
        <v>0</v>
      </c>
      <c r="J16" s="24">
        <f>'3- détails équipe 3'!B35</f>
        <v>0</v>
      </c>
      <c r="K16" s="26">
        <f>'3- détails équipe 3'!C35</f>
        <v>0</v>
      </c>
      <c r="L16" s="21">
        <f t="shared" si="0"/>
        <v>0</v>
      </c>
      <c r="M16" s="26">
        <f t="shared" ref="M16:M23" si="2">E16+G16+I16+K16</f>
        <v>0</v>
      </c>
      <c r="N16" s="27">
        <f>'3- détails équipe 3'!B39</f>
        <v>0</v>
      </c>
      <c r="O16" s="16">
        <f>'3- détails équipe 3'!B40</f>
        <v>0</v>
      </c>
      <c r="P16" s="22">
        <f>'3- détails équipe 3'!B41</f>
        <v>0</v>
      </c>
    </row>
    <row r="17" spans="1:16" ht="24" customHeight="1" x14ac:dyDescent="0.3">
      <c r="A17" s="23">
        <f>'3- détails équipe 4'!B5</f>
        <v>0</v>
      </c>
      <c r="B17" s="28">
        <f>'3- détails équipe 4'!B17</f>
        <v>0</v>
      </c>
      <c r="C17" s="24">
        <f>'3- détails équipe 4'!B22</f>
        <v>0</v>
      </c>
      <c r="D17" s="16">
        <f t="shared" si="1"/>
        <v>0</v>
      </c>
      <c r="E17" s="25">
        <f>'3- détails équipe 4'!C22</f>
        <v>0</v>
      </c>
      <c r="F17" s="24">
        <f>'3- détails équipe 4'!B27</f>
        <v>0</v>
      </c>
      <c r="G17" s="25">
        <f>'3- détails équipe 4'!C27</f>
        <v>0</v>
      </c>
      <c r="H17" s="24">
        <f>'3- détails équipe 4'!B32</f>
        <v>0</v>
      </c>
      <c r="I17" s="25">
        <f>'3- détails équipe 4'!C32</f>
        <v>0</v>
      </c>
      <c r="J17" s="24">
        <f>'3- détails équipe 4'!B35</f>
        <v>0</v>
      </c>
      <c r="K17" s="26">
        <f>'3- détails équipe 4'!C35</f>
        <v>0</v>
      </c>
      <c r="L17" s="21">
        <f t="shared" si="0"/>
        <v>0</v>
      </c>
      <c r="M17" s="26">
        <f t="shared" si="2"/>
        <v>0</v>
      </c>
      <c r="N17" s="27">
        <f>'3- détails équipe 4'!B39</f>
        <v>0</v>
      </c>
      <c r="O17" s="16">
        <f>'3- détails équipe 4'!B40</f>
        <v>0</v>
      </c>
      <c r="P17" s="22">
        <f>'3- détails équipe 4'!B41</f>
        <v>0</v>
      </c>
    </row>
    <row r="18" spans="1:16" ht="24" customHeight="1" x14ac:dyDescent="0.3">
      <c r="A18" s="23">
        <f>'3- détails équipe 5'!B5</f>
        <v>0</v>
      </c>
      <c r="B18" s="28">
        <f>'3- détails équipe 5'!B17</f>
        <v>0</v>
      </c>
      <c r="C18" s="24">
        <f>'3- détails équipe 5'!B22</f>
        <v>0</v>
      </c>
      <c r="D18" s="16">
        <f t="shared" si="1"/>
        <v>0</v>
      </c>
      <c r="E18" s="25">
        <f>'3- détails équipe 5'!C22</f>
        <v>0</v>
      </c>
      <c r="F18" s="24">
        <f>'3- détails équipe 5'!B27</f>
        <v>0</v>
      </c>
      <c r="G18" s="25">
        <f>'3- détails équipe 5'!C27</f>
        <v>0</v>
      </c>
      <c r="H18" s="24">
        <f>'3- détails équipe 5'!B32</f>
        <v>0</v>
      </c>
      <c r="I18" s="25">
        <f>'3- détails équipe 5'!C32</f>
        <v>0</v>
      </c>
      <c r="J18" s="24">
        <f>'3- détails équipe 5'!B35</f>
        <v>0</v>
      </c>
      <c r="K18" s="26">
        <f>'3- détails équipe 5'!C35</f>
        <v>0</v>
      </c>
      <c r="L18" s="21">
        <f t="shared" si="0"/>
        <v>0</v>
      </c>
      <c r="M18" s="26">
        <f t="shared" si="2"/>
        <v>0</v>
      </c>
      <c r="N18" s="27">
        <f>'3- détails équipe 5'!B39</f>
        <v>0</v>
      </c>
      <c r="O18" s="16">
        <f>'3- détails équipe 5'!B40</f>
        <v>0</v>
      </c>
      <c r="P18" s="22">
        <f>'3- détails équipe 5'!B41</f>
        <v>0</v>
      </c>
    </row>
    <row r="19" spans="1:16" ht="24" customHeight="1" x14ac:dyDescent="0.3">
      <c r="A19" s="23">
        <f>'3- détails équipe 6'!B5</f>
        <v>0</v>
      </c>
      <c r="B19" s="28">
        <f>'3- détails équipe 6'!B17</f>
        <v>0</v>
      </c>
      <c r="C19" s="24">
        <f>'3- détails équipe 6'!B22</f>
        <v>0</v>
      </c>
      <c r="D19" s="16">
        <f t="shared" si="1"/>
        <v>0</v>
      </c>
      <c r="E19" s="25">
        <f>'3- détails équipe 6'!C22</f>
        <v>0</v>
      </c>
      <c r="F19" s="24">
        <f>'3- détails équipe 6'!B27</f>
        <v>0</v>
      </c>
      <c r="G19" s="25">
        <f>'3- détails équipe 6'!C27</f>
        <v>0</v>
      </c>
      <c r="H19" s="24">
        <f>'3- détails équipe 6'!B32</f>
        <v>0</v>
      </c>
      <c r="I19" s="25">
        <f>'3- détails équipe 6'!C32</f>
        <v>0</v>
      </c>
      <c r="J19" s="24">
        <f>'3- détails équipe 6'!B35</f>
        <v>0</v>
      </c>
      <c r="K19" s="26">
        <f>'3- détails équipe 6'!C35</f>
        <v>0</v>
      </c>
      <c r="L19" s="21">
        <f t="shared" si="0"/>
        <v>0</v>
      </c>
      <c r="M19" s="26">
        <f t="shared" si="2"/>
        <v>0</v>
      </c>
      <c r="N19" s="27">
        <f>'3- détails équipe 6'!B39</f>
        <v>0</v>
      </c>
      <c r="O19" s="16">
        <f>'3- détails équipe 6'!B40</f>
        <v>0</v>
      </c>
      <c r="P19" s="22">
        <f>'3- détails équipe 6'!B41</f>
        <v>0</v>
      </c>
    </row>
    <row r="20" spans="1:16" ht="24" customHeight="1" x14ac:dyDescent="0.3">
      <c r="A20" s="23">
        <f>'3- détails équipe 7'!B5</f>
        <v>0</v>
      </c>
      <c r="B20" s="28">
        <f>'3- détails équipe 7'!B17</f>
        <v>0</v>
      </c>
      <c r="C20" s="24">
        <f>'3- détails équipe 7'!B22</f>
        <v>0</v>
      </c>
      <c r="D20" s="16">
        <f t="shared" si="1"/>
        <v>0</v>
      </c>
      <c r="E20" s="25">
        <f>'3- détails équipe 7'!C22</f>
        <v>0</v>
      </c>
      <c r="F20" s="24">
        <f>'3- détails équipe 7'!B27</f>
        <v>0</v>
      </c>
      <c r="G20" s="25">
        <f>'3- détails équipe 7'!C27</f>
        <v>0</v>
      </c>
      <c r="H20" s="24">
        <f>'3- détails équipe 7'!B32</f>
        <v>0</v>
      </c>
      <c r="I20" s="25">
        <f>'3- détails équipe 7'!C32</f>
        <v>0</v>
      </c>
      <c r="J20" s="24">
        <f>'3- détails équipe 7'!B35</f>
        <v>0</v>
      </c>
      <c r="K20" s="26">
        <f>'3- détails équipe 7'!C35</f>
        <v>0</v>
      </c>
      <c r="L20" s="21">
        <f t="shared" si="0"/>
        <v>0</v>
      </c>
      <c r="M20" s="26">
        <f t="shared" si="2"/>
        <v>0</v>
      </c>
      <c r="N20" s="27">
        <f>'3- détails équipe 7'!B39</f>
        <v>0</v>
      </c>
      <c r="O20" s="16">
        <f>'3- détails équipe 7'!B40</f>
        <v>0</v>
      </c>
      <c r="P20" s="22">
        <f>'3- détails équipe 7'!B41</f>
        <v>0</v>
      </c>
    </row>
    <row r="21" spans="1:16" ht="24" customHeight="1" x14ac:dyDescent="0.3">
      <c r="A21" s="23">
        <f>'3- détails équipe 8'!B5</f>
        <v>0</v>
      </c>
      <c r="B21" s="28">
        <f>'3- détails équipe 8'!B17</f>
        <v>0</v>
      </c>
      <c r="C21" s="24">
        <f>'3- détails équipe 8'!B22</f>
        <v>0</v>
      </c>
      <c r="D21" s="16">
        <f t="shared" si="1"/>
        <v>0</v>
      </c>
      <c r="E21" s="25">
        <f>'3- détails équipe 8'!C22</f>
        <v>0</v>
      </c>
      <c r="F21" s="24">
        <f>'3- détails équipe 8'!B27</f>
        <v>0</v>
      </c>
      <c r="G21" s="25">
        <f>'3- détails équipe 8'!C27</f>
        <v>0</v>
      </c>
      <c r="H21" s="24">
        <f>'3- détails équipe 8'!B32</f>
        <v>0</v>
      </c>
      <c r="I21" s="25">
        <f>'3- détails équipe 8'!C32</f>
        <v>0</v>
      </c>
      <c r="J21" s="24">
        <f>'3- détails équipe 8'!B35</f>
        <v>0</v>
      </c>
      <c r="K21" s="26">
        <f>'3- détails équipe 8'!C35</f>
        <v>0</v>
      </c>
      <c r="L21" s="21">
        <f t="shared" si="0"/>
        <v>0</v>
      </c>
      <c r="M21" s="26">
        <f t="shared" si="2"/>
        <v>0</v>
      </c>
      <c r="N21" s="27">
        <f>'3- détails équipe 8'!B39</f>
        <v>0</v>
      </c>
      <c r="O21" s="16">
        <f>'3- détails équipe 8'!B40</f>
        <v>0</v>
      </c>
      <c r="P21" s="22">
        <f>'3- détails équipe 8'!B41</f>
        <v>0</v>
      </c>
    </row>
    <row r="22" spans="1:16" ht="24" customHeight="1" x14ac:dyDescent="0.3">
      <c r="A22" s="23">
        <f>'3- détails équipe 9'!B5</f>
        <v>0</v>
      </c>
      <c r="B22" s="28">
        <f>'3- détails équipe 9'!B17</f>
        <v>0</v>
      </c>
      <c r="C22" s="24">
        <f>'3- détails équipe 9'!B22</f>
        <v>0</v>
      </c>
      <c r="D22" s="16">
        <f t="shared" si="1"/>
        <v>0</v>
      </c>
      <c r="E22" s="25">
        <f>'3- détails équipe 9'!C22</f>
        <v>0</v>
      </c>
      <c r="F22" s="24">
        <f>'3- détails équipe 9'!B27</f>
        <v>0</v>
      </c>
      <c r="G22" s="25">
        <f>'3- détails équipe 9'!C27</f>
        <v>0</v>
      </c>
      <c r="H22" s="24">
        <f>'3- détails équipe 9'!B32</f>
        <v>0</v>
      </c>
      <c r="I22" s="25">
        <f>'3- détails équipe 9'!C32</f>
        <v>0</v>
      </c>
      <c r="J22" s="24">
        <f>'3- détails équipe 9'!B35</f>
        <v>0</v>
      </c>
      <c r="K22" s="26">
        <f>'3- détails équipe 9'!C35</f>
        <v>0</v>
      </c>
      <c r="L22" s="21">
        <f t="shared" si="0"/>
        <v>0</v>
      </c>
      <c r="M22" s="26">
        <f t="shared" si="2"/>
        <v>0</v>
      </c>
      <c r="N22" s="27">
        <f>'3- détails équipe 9'!B39</f>
        <v>0</v>
      </c>
      <c r="O22" s="16">
        <f>'3- détails équipe 9'!B40</f>
        <v>0</v>
      </c>
      <c r="P22" s="22">
        <f>'3- détails équipe 9'!B41</f>
        <v>0</v>
      </c>
    </row>
    <row r="23" spans="1:16" ht="24" customHeight="1" x14ac:dyDescent="0.3">
      <c r="A23" s="23">
        <f>'3- détails équipe 10'!B5</f>
        <v>0</v>
      </c>
      <c r="B23" s="28">
        <f>'3- détails équipe 10'!B17</f>
        <v>0</v>
      </c>
      <c r="C23" s="24">
        <f>'3- détails équipe 10'!B22</f>
        <v>0</v>
      </c>
      <c r="D23" s="16">
        <f t="shared" si="1"/>
        <v>0</v>
      </c>
      <c r="E23" s="25">
        <f>'3- détails équipe 10'!C22</f>
        <v>0</v>
      </c>
      <c r="F23" s="24">
        <f>'3- détails équipe 10'!B27</f>
        <v>0</v>
      </c>
      <c r="G23" s="25">
        <f>'3- détails équipe 10'!C27</f>
        <v>0</v>
      </c>
      <c r="H23" s="24">
        <f>'3- détails équipe 10'!B32</f>
        <v>0</v>
      </c>
      <c r="I23" s="25">
        <f>'3- détails équipe 10'!C32</f>
        <v>0</v>
      </c>
      <c r="J23" s="24">
        <f>'3- détails équipe 10'!B35</f>
        <v>0</v>
      </c>
      <c r="K23" s="26">
        <f>'3- détails équipe 10'!C35</f>
        <v>0</v>
      </c>
      <c r="L23" s="21">
        <f t="shared" si="0"/>
        <v>0</v>
      </c>
      <c r="M23" s="26">
        <f t="shared" si="2"/>
        <v>0</v>
      </c>
      <c r="N23" s="27">
        <f>'3- détails équipe 10'!B39</f>
        <v>0</v>
      </c>
      <c r="O23" s="16">
        <f>'3- détails équipe 10'!B40</f>
        <v>0</v>
      </c>
      <c r="P23" s="22">
        <f>'3- détails équipe 10'!B41</f>
        <v>0</v>
      </c>
    </row>
    <row r="24" spans="1:16" ht="24" customHeight="1" thickBot="1" x14ac:dyDescent="0.35">
      <c r="A24" s="29" t="s">
        <v>13</v>
      </c>
      <c r="B24" s="30">
        <f t="shared" ref="B24:K24" si="3">SUM(B14:B23)</f>
        <v>0</v>
      </c>
      <c r="C24" s="31">
        <f t="shared" si="3"/>
        <v>0</v>
      </c>
      <c r="D24" s="31">
        <f>SUM(D14:D23)</f>
        <v>0</v>
      </c>
      <c r="E24" s="31">
        <f t="shared" si="3"/>
        <v>0</v>
      </c>
      <c r="F24" s="31">
        <f t="shared" si="3"/>
        <v>0</v>
      </c>
      <c r="G24" s="31">
        <f t="shared" si="3"/>
        <v>0</v>
      </c>
      <c r="H24" s="31">
        <f t="shared" si="3"/>
        <v>0</v>
      </c>
      <c r="I24" s="31">
        <f t="shared" si="3"/>
        <v>0</v>
      </c>
      <c r="J24" s="31">
        <f t="shared" si="3"/>
        <v>0</v>
      </c>
      <c r="K24" s="32">
        <f t="shared" si="3"/>
        <v>0</v>
      </c>
      <c r="L24" s="33">
        <f t="shared" si="0"/>
        <v>0</v>
      </c>
      <c r="M24" s="32">
        <f>SUM(M14:M23)</f>
        <v>0</v>
      </c>
      <c r="N24" s="34">
        <f>SUM(N14:N23)</f>
        <v>0</v>
      </c>
      <c r="O24" s="31">
        <f>SUM(O14:O23)</f>
        <v>0</v>
      </c>
      <c r="P24" s="32">
        <f>SUM(P14:P23)</f>
        <v>0</v>
      </c>
    </row>
    <row r="25" spans="1:16" ht="9" customHeight="1" x14ac:dyDescent="0.3">
      <c r="A25" s="139" t="s">
        <v>38</v>
      </c>
      <c r="B25" s="140"/>
      <c r="C25" s="140"/>
      <c r="D25" s="140"/>
      <c r="E25" s="140"/>
      <c r="F25" s="140"/>
      <c r="G25" s="140"/>
      <c r="H25" s="140"/>
    </row>
    <row r="26" spans="1:16" ht="9" customHeight="1" x14ac:dyDescent="0.3">
      <c r="A26" s="141"/>
      <c r="B26" s="140"/>
      <c r="C26" s="140"/>
      <c r="D26" s="140"/>
      <c r="E26" s="140"/>
      <c r="F26" s="140"/>
      <c r="G26" s="140"/>
      <c r="H26" s="140"/>
      <c r="P26" s="38"/>
    </row>
  </sheetData>
  <sheetProtection algorithmName="SHA-512" hashValue="527ByktrIDVuSnv0GNf5zH8J61XCc6vJ4L1+DH4o0HzIM3ku0lgwDyvl/3dg+N4dcrkRiNUL8OZZ+HQjky6zVw==" saltValue="VSBXCrT3wso7rG22LrAXoA==" spinCount="100000" sheet="1" objects="1" scenarios="1" selectLockedCells="1"/>
  <protectedRanges>
    <protectedRange password="CA71" sqref="A24:M24 O24:P24" name="Plage7"/>
    <protectedRange password="CA71" sqref="M13 L14:M24" name="Plage6"/>
    <protectedRange password="CA71" sqref="B12:P13" name="Plage5"/>
    <protectedRange password="CA71" sqref="A3:A7" name="Plage3"/>
    <protectedRange password="CCA4" sqref="A2:F2" name="Plage4"/>
  </protectedRanges>
  <mergeCells count="15">
    <mergeCell ref="N12:P12"/>
    <mergeCell ref="J12:K12"/>
    <mergeCell ref="L12:M12"/>
    <mergeCell ref="A25:H26"/>
    <mergeCell ref="B12:E12"/>
    <mergeCell ref="F12:G12"/>
    <mergeCell ref="H12:I12"/>
    <mergeCell ref="C9:L10"/>
    <mergeCell ref="B7:E7"/>
    <mergeCell ref="G3:M5"/>
    <mergeCell ref="A2:E2"/>
    <mergeCell ref="B3:E3"/>
    <mergeCell ref="B4:E4"/>
    <mergeCell ref="B5:E5"/>
    <mergeCell ref="B6:E6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8"/>
  <sheetViews>
    <sheetView view="pageBreakPreview" topLeftCell="A6" zoomScale="85" zoomScaleNormal="100" zoomScaleSheetLayoutView="85" workbookViewId="0">
      <selection activeCell="A40" sqref="A40"/>
    </sheetView>
  </sheetViews>
  <sheetFormatPr baseColWidth="10" defaultColWidth="11.453125" defaultRowHeight="13" x14ac:dyDescent="0.3"/>
  <cols>
    <col min="1" max="1" width="57.81640625" style="1" customWidth="1"/>
    <col min="2" max="3" width="27.54296875" style="1" customWidth="1"/>
    <col min="4" max="16384" width="11.453125" style="1"/>
  </cols>
  <sheetData>
    <row r="1" spans="1:8" ht="100.5" customHeight="1" thickBot="1" x14ac:dyDescent="0.35"/>
    <row r="2" spans="1:8" ht="90.75" customHeight="1" thickBot="1" x14ac:dyDescent="0.4">
      <c r="A2" s="177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33.75" customHeight="1" x14ac:dyDescent="0.3">
      <c r="A3" s="101" t="s">
        <v>20</v>
      </c>
      <c r="B3" s="182">
        <f>'2- coût total projet '!B4:C4</f>
        <v>0</v>
      </c>
      <c r="C3" s="183"/>
    </row>
    <row r="4" spans="1:8" ht="33.75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33.75" customHeight="1" x14ac:dyDescent="0.3">
      <c r="A5" s="92" t="s">
        <v>27</v>
      </c>
      <c r="B5" s="193"/>
      <c r="C5" s="194"/>
    </row>
    <row r="6" spans="1:8" ht="33.75" customHeight="1" x14ac:dyDescent="0.3">
      <c r="A6" s="93" t="s">
        <v>59</v>
      </c>
      <c r="B6" s="193"/>
      <c r="C6" s="194"/>
    </row>
    <row r="7" spans="1:8" ht="33.75" customHeight="1" x14ac:dyDescent="0.3">
      <c r="A7" s="93" t="s">
        <v>43</v>
      </c>
      <c r="B7" s="209"/>
      <c r="C7" s="210"/>
    </row>
    <row r="8" spans="1:8" ht="33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8" customHeight="1" x14ac:dyDescent="0.35">
      <c r="A34" s="113" t="s">
        <v>61</v>
      </c>
      <c r="B34" s="106"/>
      <c r="C34" s="107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6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6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6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1.2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8"/>
  <sheetViews>
    <sheetView view="pageBreakPreview" topLeftCell="A9" zoomScaleNormal="100" zoomScaleSheetLayoutView="100" workbookViewId="0">
      <selection activeCell="A40" sqref="A40"/>
    </sheetView>
  </sheetViews>
  <sheetFormatPr baseColWidth="10" defaultColWidth="11.453125" defaultRowHeight="13" x14ac:dyDescent="0.3"/>
  <cols>
    <col min="1" max="1" width="57.81640625" style="1" customWidth="1"/>
    <col min="2" max="3" width="27.54296875" style="1" customWidth="1"/>
    <col min="4" max="16384" width="11.453125" style="1"/>
  </cols>
  <sheetData>
    <row r="1" spans="1:8" ht="106.5" customHeight="1" thickBot="1" x14ac:dyDescent="0.35"/>
    <row r="2" spans="1:8" ht="102" customHeight="1" thickBot="1" x14ac:dyDescent="0.4">
      <c r="A2" s="177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s="38" customFormat="1" ht="29.25" customHeight="1" x14ac:dyDescent="0.3">
      <c r="A3" s="101" t="s">
        <v>20</v>
      </c>
      <c r="B3" s="182">
        <f>'2- coût total projet '!B4:C4</f>
        <v>0</v>
      </c>
      <c r="C3" s="183"/>
    </row>
    <row r="4" spans="1:8" s="38" customFormat="1" ht="29.25" customHeight="1" x14ac:dyDescent="0.3">
      <c r="A4" s="92" t="s">
        <v>42</v>
      </c>
      <c r="B4" s="184">
        <f>'2- coût total projet '!B5:C5</f>
        <v>0</v>
      </c>
      <c r="C4" s="185"/>
      <c r="E4" s="38" t="s">
        <v>0</v>
      </c>
    </row>
    <row r="5" spans="1:8" s="38" customFormat="1" ht="29.25" customHeight="1" x14ac:dyDescent="0.3">
      <c r="A5" s="92" t="s">
        <v>27</v>
      </c>
      <c r="B5" s="193"/>
      <c r="C5" s="194"/>
    </row>
    <row r="6" spans="1:8" s="38" customFormat="1" ht="29.25" customHeight="1" x14ac:dyDescent="0.3">
      <c r="A6" s="81" t="s">
        <v>59</v>
      </c>
      <c r="B6" s="193"/>
      <c r="C6" s="194"/>
    </row>
    <row r="7" spans="1:8" s="38" customFormat="1" ht="29.25" customHeight="1" x14ac:dyDescent="0.3">
      <c r="A7" s="81" t="s">
        <v>43</v>
      </c>
      <c r="B7" s="209"/>
      <c r="C7" s="210"/>
    </row>
    <row r="8" spans="1:8" s="38" customFormat="1" ht="29.2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13" t="s">
        <v>61</v>
      </c>
      <c r="B34" s="70"/>
      <c r="C34" s="64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6" customHeight="1" x14ac:dyDescent="0.3">
      <c r="A36" s="96" t="s">
        <v>6</v>
      </c>
      <c r="B36" s="79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6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6" customHeight="1" thickBot="1" x14ac:dyDescent="0.35">
      <c r="A42" s="97" t="s">
        <v>6</v>
      </c>
      <c r="B42" s="215">
        <f>B39+B40+B41</f>
        <v>0</v>
      </c>
      <c r="C42" s="216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18.5" customHeight="1" x14ac:dyDescent="0.25">
      <c r="A44" s="217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17"/>
      <c r="C44" s="217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8"/>
  <sheetViews>
    <sheetView view="pageBreakPreview" topLeftCell="A7" zoomScale="70" zoomScaleNormal="100" zoomScaleSheetLayoutView="70" workbookViewId="0">
      <selection activeCell="A40" sqref="A40"/>
    </sheetView>
  </sheetViews>
  <sheetFormatPr baseColWidth="10" defaultColWidth="11.453125" defaultRowHeight="13" x14ac:dyDescent="0.3"/>
  <cols>
    <col min="1" max="1" width="57.81640625" style="1" customWidth="1"/>
    <col min="2" max="3" width="27.54296875" style="1" customWidth="1"/>
    <col min="4" max="16384" width="11.453125" style="1"/>
  </cols>
  <sheetData>
    <row r="1" spans="1:8" ht="110.25" customHeight="1" thickBot="1" x14ac:dyDescent="0.35"/>
    <row r="2" spans="1:8" ht="90.75" customHeight="1" thickBot="1" x14ac:dyDescent="0.4">
      <c r="A2" s="177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s="38" customFormat="1" ht="34.5" customHeight="1" x14ac:dyDescent="0.3">
      <c r="A3" s="101" t="s">
        <v>20</v>
      </c>
      <c r="B3" s="182">
        <f>'2- coût total projet '!B4:C4</f>
        <v>0</v>
      </c>
      <c r="C3" s="183"/>
    </row>
    <row r="4" spans="1:8" s="38" customFormat="1" ht="34.5" customHeight="1" x14ac:dyDescent="0.3">
      <c r="A4" s="92" t="s">
        <v>42</v>
      </c>
      <c r="B4" s="184">
        <f>'2- coût total projet '!B5:C5</f>
        <v>0</v>
      </c>
      <c r="C4" s="185"/>
      <c r="E4" s="38" t="s">
        <v>0</v>
      </c>
    </row>
    <row r="5" spans="1:8" s="38" customFormat="1" ht="34.5" customHeight="1" x14ac:dyDescent="0.3">
      <c r="A5" s="92" t="s">
        <v>27</v>
      </c>
      <c r="B5" s="193"/>
      <c r="C5" s="194"/>
    </row>
    <row r="6" spans="1:8" s="38" customFormat="1" ht="34.5" customHeight="1" x14ac:dyDescent="0.3">
      <c r="A6" s="109" t="s">
        <v>59</v>
      </c>
      <c r="B6" s="193"/>
      <c r="C6" s="194"/>
    </row>
    <row r="7" spans="1:8" s="38" customFormat="1" ht="34.5" customHeight="1" x14ac:dyDescent="0.3">
      <c r="A7" s="109" t="s">
        <v>43</v>
      </c>
      <c r="B7" s="209"/>
      <c r="C7" s="210"/>
    </row>
    <row r="8" spans="1:8" s="38" customFormat="1" ht="34.5" customHeight="1" thickBot="1" x14ac:dyDescent="0.35">
      <c r="A8" s="110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4.5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8" customHeight="1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4.5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8" customHeight="1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4.5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4.5" x14ac:dyDescent="0.35">
      <c r="A33" s="69" t="s">
        <v>57</v>
      </c>
      <c r="B33" s="85"/>
      <c r="C33" s="85"/>
    </row>
    <row r="34" spans="1:9" ht="18" customHeight="1" x14ac:dyDescent="0.35">
      <c r="A34" s="113" t="s">
        <v>61</v>
      </c>
      <c r="B34" s="70"/>
      <c r="C34" s="64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6" customHeight="1" x14ac:dyDescent="0.3">
      <c r="A36" s="50" t="s">
        <v>6</v>
      </c>
      <c r="B36" s="108">
        <f>B35+B32+B27+B22+B17</f>
        <v>0</v>
      </c>
      <c r="C36" s="76">
        <f>C35+C32+C27+C22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6" customHeight="1" x14ac:dyDescent="0.3">
      <c r="A38" s="24"/>
      <c r="B38" s="218" t="s">
        <v>7</v>
      </c>
      <c r="C38" s="21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6" customHeight="1" thickBot="1" x14ac:dyDescent="0.35">
      <c r="A42" s="73" t="s">
        <v>6</v>
      </c>
      <c r="B42" s="215">
        <f>B39+B40+B41</f>
        <v>0</v>
      </c>
      <c r="C42" s="216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17.75" customHeight="1" x14ac:dyDescent="0.25">
      <c r="A44" s="217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17"/>
      <c r="C44" s="217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110" zoomScaleNormal="100" zoomScaleSheetLayoutView="110" workbookViewId="0">
      <selection activeCell="F17" sqref="F17"/>
    </sheetView>
  </sheetViews>
  <sheetFormatPr baseColWidth="10" defaultColWidth="11.453125" defaultRowHeight="13" x14ac:dyDescent="0.3"/>
  <cols>
    <col min="1" max="1" width="51.81640625" style="1" customWidth="1"/>
    <col min="2" max="2" width="25.1796875" style="1" customWidth="1"/>
    <col min="3" max="3" width="29.453125" style="1" customWidth="1"/>
    <col min="4" max="16384" width="11.453125" style="1"/>
  </cols>
  <sheetData>
    <row r="1" spans="1:8" ht="98.25" customHeight="1" thickBot="1" x14ac:dyDescent="0.35">
      <c r="B1" s="35"/>
      <c r="C1" s="36"/>
    </row>
    <row r="2" spans="1:8" ht="91.5" customHeight="1" x14ac:dyDescent="0.35">
      <c r="A2" s="142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43"/>
      <c r="C2" s="144"/>
      <c r="D2" s="37"/>
      <c r="E2" s="5"/>
      <c r="F2" s="5"/>
      <c r="G2" s="5"/>
      <c r="H2" s="5"/>
    </row>
    <row r="3" spans="1:8" ht="21.75" customHeight="1" x14ac:dyDescent="0.3">
      <c r="A3" s="149" t="s">
        <v>51</v>
      </c>
      <c r="B3" s="150"/>
      <c r="C3" s="151"/>
    </row>
    <row r="4" spans="1:8" ht="51.75" customHeight="1" x14ac:dyDescent="0.3">
      <c r="A4" s="6" t="s">
        <v>20</v>
      </c>
      <c r="B4" s="147">
        <f>'1- resumé équipes '!B3:E3</f>
        <v>0</v>
      </c>
      <c r="C4" s="148"/>
    </row>
    <row r="5" spans="1:8" ht="27" customHeight="1" x14ac:dyDescent="0.3">
      <c r="A5" s="6" t="s">
        <v>42</v>
      </c>
      <c r="B5" s="152">
        <f>'1- resumé équipes '!B4:F4</f>
        <v>0</v>
      </c>
      <c r="C5" s="153"/>
      <c r="E5" s="1" t="s">
        <v>0</v>
      </c>
    </row>
    <row r="6" spans="1:8" ht="27" customHeight="1" x14ac:dyDescent="0.3">
      <c r="A6" s="6" t="s">
        <v>21</v>
      </c>
      <c r="B6" s="152">
        <f>'1- resumé équipes '!B5:F5</f>
        <v>0</v>
      </c>
      <c r="C6" s="153"/>
    </row>
    <row r="7" spans="1:8" ht="27" customHeight="1" x14ac:dyDescent="0.3">
      <c r="A7" s="6" t="s">
        <v>43</v>
      </c>
      <c r="B7" s="152">
        <f>'1- resumé équipes '!B6:F6</f>
        <v>0</v>
      </c>
      <c r="C7" s="153"/>
    </row>
    <row r="8" spans="1:8" ht="27" customHeight="1" thickBot="1" x14ac:dyDescent="0.35">
      <c r="A8" s="7" t="s">
        <v>19</v>
      </c>
      <c r="B8" s="154">
        <f>'1- resumé équipes '!B7:F7</f>
        <v>0</v>
      </c>
      <c r="C8" s="155"/>
    </row>
    <row r="9" spans="1:8" ht="22.5" customHeight="1" thickBot="1" x14ac:dyDescent="0.35">
      <c r="A9" s="165" t="s">
        <v>45</v>
      </c>
      <c r="B9" s="166"/>
      <c r="C9" s="167"/>
    </row>
    <row r="10" spans="1:8" ht="16" customHeight="1" x14ac:dyDescent="0.35">
      <c r="A10" s="38"/>
      <c r="B10" s="168" t="s">
        <v>2</v>
      </c>
      <c r="C10" s="169"/>
    </row>
    <row r="11" spans="1:8" ht="26.25" customHeight="1" x14ac:dyDescent="0.3">
      <c r="A11" s="38"/>
      <c r="B11" s="39" t="s">
        <v>3</v>
      </c>
      <c r="C11" s="39" t="s">
        <v>28</v>
      </c>
    </row>
    <row r="12" spans="1:8" ht="29" x14ac:dyDescent="0.35">
      <c r="A12" s="40" t="s">
        <v>46</v>
      </c>
      <c r="B12" s="41">
        <f>'1- resumé équipes '!B24</f>
        <v>0</v>
      </c>
      <c r="C12" s="42" t="s">
        <v>26</v>
      </c>
    </row>
    <row r="13" spans="1:8" ht="14.5" x14ac:dyDescent="0.35">
      <c r="A13" s="43"/>
      <c r="B13" s="41"/>
      <c r="C13" s="44"/>
    </row>
    <row r="14" spans="1:8" ht="14.5" x14ac:dyDescent="0.35">
      <c r="A14" s="45" t="s">
        <v>33</v>
      </c>
      <c r="B14" s="41">
        <f>'1- resumé équipes '!C24</f>
        <v>0</v>
      </c>
      <c r="C14" s="46">
        <f>'1- resumé équipes '!E24</f>
        <v>0</v>
      </c>
    </row>
    <row r="15" spans="1:8" ht="14.5" x14ac:dyDescent="0.35">
      <c r="A15" s="47"/>
      <c r="B15" s="41"/>
      <c r="C15" s="46"/>
    </row>
    <row r="16" spans="1:8" ht="14.5" x14ac:dyDescent="0.35">
      <c r="A16" s="47" t="s">
        <v>29</v>
      </c>
      <c r="B16" s="41">
        <f>'1- resumé équipes '!F24</f>
        <v>0</v>
      </c>
      <c r="C16" s="46">
        <f>'1- resumé équipes '!G24</f>
        <v>0</v>
      </c>
    </row>
    <row r="17" spans="1:4" ht="14.5" x14ac:dyDescent="0.35">
      <c r="A17" s="47"/>
      <c r="B17" s="41"/>
      <c r="C17" s="46"/>
    </row>
    <row r="18" spans="1:4" ht="14.5" x14ac:dyDescent="0.35">
      <c r="A18" s="47" t="s">
        <v>30</v>
      </c>
      <c r="B18" s="41">
        <f>'1- resumé équipes '!H24</f>
        <v>0</v>
      </c>
      <c r="C18" s="46">
        <f>'1- resumé équipes '!I24</f>
        <v>0</v>
      </c>
    </row>
    <row r="19" spans="1:4" ht="14.5" x14ac:dyDescent="0.35">
      <c r="A19" s="48"/>
      <c r="B19" s="41"/>
      <c r="C19" s="46"/>
    </row>
    <row r="20" spans="1:4" ht="15.5" x14ac:dyDescent="0.35">
      <c r="A20" s="47" t="s">
        <v>31</v>
      </c>
      <c r="B20" s="41">
        <f>'1- resumé équipes '!J24</f>
        <v>0</v>
      </c>
      <c r="C20" s="46">
        <f>'1- resumé équipes '!K24</f>
        <v>0</v>
      </c>
      <c r="D20" s="49"/>
    </row>
    <row r="21" spans="1:4" ht="14.5" x14ac:dyDescent="0.35">
      <c r="A21" s="48"/>
      <c r="B21" s="41"/>
      <c r="C21" s="46"/>
    </row>
    <row r="22" spans="1:4" s="51" customFormat="1" ht="16" customHeight="1" x14ac:dyDescent="0.25">
      <c r="A22" s="50" t="s">
        <v>6</v>
      </c>
      <c r="B22" s="59">
        <f>B12+B14+B16+B18+B20</f>
        <v>0</v>
      </c>
      <c r="C22" s="60">
        <f>C14+C16+C18+C20</f>
        <v>0</v>
      </c>
    </row>
    <row r="23" spans="1:4" ht="16" customHeight="1" x14ac:dyDescent="0.35">
      <c r="A23" s="52"/>
      <c r="B23" s="158" t="s">
        <v>7</v>
      </c>
      <c r="C23" s="159"/>
      <c r="D23" s="38"/>
    </row>
    <row r="24" spans="1:4" ht="14.5" x14ac:dyDescent="0.35">
      <c r="A24" s="53"/>
      <c r="B24" s="160"/>
      <c r="C24" s="161"/>
      <c r="D24" s="38"/>
    </row>
    <row r="25" spans="1:4" ht="22" customHeight="1" x14ac:dyDescent="0.35">
      <c r="A25" s="54" t="s">
        <v>8</v>
      </c>
      <c r="B25" s="162">
        <f>'1- resumé équipes '!N24</f>
        <v>0</v>
      </c>
      <c r="C25" s="163"/>
    </row>
    <row r="26" spans="1:4" ht="34.5" customHeight="1" x14ac:dyDescent="0.35">
      <c r="A26" s="54" t="s">
        <v>24</v>
      </c>
      <c r="B26" s="156">
        <f>'1- resumé équipes '!O24</f>
        <v>0</v>
      </c>
      <c r="C26" s="157"/>
    </row>
    <row r="27" spans="1:4" ht="36" customHeight="1" x14ac:dyDescent="0.35">
      <c r="A27" s="55" t="s">
        <v>53</v>
      </c>
      <c r="B27" s="156">
        <f>'1- resumé équipes '!P24</f>
        <v>0</v>
      </c>
      <c r="C27" s="157"/>
    </row>
    <row r="28" spans="1:4" ht="14.5" x14ac:dyDescent="0.35">
      <c r="A28" s="56"/>
      <c r="B28" s="145"/>
      <c r="C28" s="146"/>
    </row>
    <row r="29" spans="1:4" ht="16" customHeight="1" x14ac:dyDescent="0.35">
      <c r="A29" s="50" t="s">
        <v>6</v>
      </c>
      <c r="B29" s="175">
        <f>B25+B26+B27</f>
        <v>0</v>
      </c>
      <c r="C29" s="176"/>
    </row>
    <row r="30" spans="1:4" ht="13.5" thickBot="1" x14ac:dyDescent="0.35">
      <c r="A30" s="57"/>
      <c r="B30" s="58"/>
      <c r="C30" s="58"/>
    </row>
    <row r="31" spans="1:4" ht="33.75" customHeight="1" thickBot="1" x14ac:dyDescent="0.35">
      <c r="A31" s="171" t="s">
        <v>25</v>
      </c>
      <c r="B31" s="172"/>
      <c r="C31" s="173"/>
    </row>
    <row r="32" spans="1:4" ht="95.15" customHeight="1" x14ac:dyDescent="0.3">
      <c r="A32" s="170" t="s">
        <v>54</v>
      </c>
      <c r="B32" s="170"/>
      <c r="C32" s="170"/>
    </row>
    <row r="33" spans="1:3" ht="20.25" customHeight="1" x14ac:dyDescent="0.3">
      <c r="A33" s="174"/>
      <c r="B33" s="174"/>
      <c r="C33" s="174"/>
    </row>
    <row r="34" spans="1:3" ht="27.75" customHeight="1" x14ac:dyDescent="0.3">
      <c r="A34" s="174"/>
      <c r="B34" s="174"/>
      <c r="C34" s="174"/>
    </row>
    <row r="35" spans="1:3" ht="15.75" customHeight="1" x14ac:dyDescent="0.3">
      <c r="A35" s="164"/>
      <c r="B35" s="164"/>
      <c r="C35" s="164"/>
    </row>
  </sheetData>
  <sheetProtection password="CA71" sheet="1" objects="1" scenarios="1" insertRows="0" select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9" name="Plage4"/>
    <protectedRange password="CC06" sqref="A25:A28" name="Plage5"/>
    <protectedRange password="CC06" sqref="A31:C31 A32:C37" name="Plage6"/>
  </protectedRanges>
  <mergeCells count="21">
    <mergeCell ref="A35:C35"/>
    <mergeCell ref="A9:C9"/>
    <mergeCell ref="B10:C10"/>
    <mergeCell ref="A32:C32"/>
    <mergeCell ref="B27:C27"/>
    <mergeCell ref="A31:C31"/>
    <mergeCell ref="A34:C34"/>
    <mergeCell ref="B29:C29"/>
    <mergeCell ref="A33:C33"/>
    <mergeCell ref="A2:C2"/>
    <mergeCell ref="B28:C28"/>
    <mergeCell ref="B4:C4"/>
    <mergeCell ref="A3:C3"/>
    <mergeCell ref="B5:C5"/>
    <mergeCell ref="B8:C8"/>
    <mergeCell ref="B26:C26"/>
    <mergeCell ref="B23:C23"/>
    <mergeCell ref="B6:C6"/>
    <mergeCell ref="B7:C7"/>
    <mergeCell ref="B24:C24"/>
    <mergeCell ref="B25:C25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zoomScale="90" zoomScaleNormal="100" zoomScaleSheetLayoutView="90" workbookViewId="0">
      <selection activeCell="A19" sqref="A19"/>
    </sheetView>
  </sheetViews>
  <sheetFormatPr baseColWidth="10" defaultColWidth="11.453125" defaultRowHeight="13" x14ac:dyDescent="0.3"/>
  <cols>
    <col min="1" max="1" width="60.1796875" style="1" customWidth="1"/>
    <col min="2" max="3" width="27.54296875" style="1" customWidth="1"/>
    <col min="4" max="16384" width="11.453125" style="1"/>
  </cols>
  <sheetData>
    <row r="1" spans="1:8" ht="99" customHeight="1" thickBot="1" x14ac:dyDescent="0.35"/>
    <row r="2" spans="1:8" ht="98.25" customHeight="1" thickBot="1" x14ac:dyDescent="0.4">
      <c r="A2" s="177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28.5" customHeight="1" x14ac:dyDescent="0.3">
      <c r="A6" s="93" t="s">
        <v>59</v>
      </c>
      <c r="B6" s="94"/>
      <c r="C6" s="94"/>
    </row>
    <row r="7" spans="1:8" ht="24" customHeight="1" x14ac:dyDescent="0.3">
      <c r="A7" s="93" t="s">
        <v>43</v>
      </c>
      <c r="B7" s="193"/>
      <c r="C7" s="194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95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95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95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95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99"/>
    </row>
    <row r="35" spans="1:9" ht="14.5" x14ac:dyDescent="0.35">
      <c r="A35" s="95" t="s">
        <v>41</v>
      </c>
      <c r="B35" s="88">
        <f>SUM(B34:B34)</f>
        <v>0</v>
      </c>
      <c r="C35" s="88">
        <f>SUM(C34:C34)</f>
        <v>0</v>
      </c>
    </row>
    <row r="36" spans="1:9" s="51" customFormat="1" ht="16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6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6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22.2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0">
    <mergeCell ref="A47:C47"/>
    <mergeCell ref="B38:C38"/>
    <mergeCell ref="B39:C39"/>
    <mergeCell ref="B42:C42"/>
    <mergeCell ref="A44:C44"/>
    <mergeCell ref="A45:C45"/>
    <mergeCell ref="A46:C46"/>
    <mergeCell ref="A43:C43"/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topLeftCell="A13" zoomScaleNormal="100" zoomScaleSheetLayoutView="100" workbookViewId="0">
      <selection activeCell="C34" sqref="C34"/>
    </sheetView>
  </sheetViews>
  <sheetFormatPr baseColWidth="10" defaultColWidth="11.453125" defaultRowHeight="13" x14ac:dyDescent="0.3"/>
  <cols>
    <col min="1" max="1" width="63.1796875" style="1" customWidth="1"/>
    <col min="2" max="3" width="27.54296875" style="1" customWidth="1"/>
    <col min="4" max="16384" width="11.453125" style="1"/>
  </cols>
  <sheetData>
    <row r="1" spans="1:8" ht="97.5" customHeight="1" thickBot="1" x14ac:dyDescent="0.35"/>
    <row r="2" spans="1:8" ht="89.25" customHeight="1" thickBot="1" x14ac:dyDescent="0.4">
      <c r="A2" s="177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98" t="s">
        <v>20</v>
      </c>
      <c r="B3" s="182">
        <f>'2- coût total projet '!B4:C4</f>
        <v>0</v>
      </c>
      <c r="C3" s="183"/>
    </row>
    <row r="4" spans="1:8" ht="24" customHeight="1" x14ac:dyDescent="0.3">
      <c r="A4" s="80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80" t="s">
        <v>27</v>
      </c>
      <c r="B5" s="193"/>
      <c r="C5" s="194"/>
    </row>
    <row r="6" spans="1:8" ht="24" customHeight="1" x14ac:dyDescent="0.3">
      <c r="A6" s="81" t="s">
        <v>59</v>
      </c>
      <c r="B6" s="193"/>
      <c r="C6" s="194"/>
    </row>
    <row r="7" spans="1:8" ht="24" customHeight="1" x14ac:dyDescent="0.3">
      <c r="A7" s="81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86"/>
    </row>
    <row r="35" spans="1:9" ht="14.5" x14ac:dyDescent="0.35">
      <c r="A35" s="87" t="s">
        <v>41</v>
      </c>
      <c r="B35" s="88">
        <f>SUM(B34:B34)</f>
        <v>0</v>
      </c>
      <c r="C35" s="88">
        <f>SUM(C34:C34)</f>
        <v>0</v>
      </c>
    </row>
    <row r="36" spans="1:9" s="51" customFormat="1" ht="16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6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6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11.7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topLeftCell="A6" zoomScale="70" zoomScaleNormal="100" zoomScaleSheetLayoutView="70" workbookViewId="0">
      <selection activeCell="B34" sqref="B34"/>
    </sheetView>
  </sheetViews>
  <sheetFormatPr baseColWidth="10" defaultColWidth="11.453125" defaultRowHeight="13" x14ac:dyDescent="0.3"/>
  <cols>
    <col min="1" max="1" width="60.1796875" style="1" customWidth="1"/>
    <col min="2" max="3" width="27.54296875" style="1" customWidth="1"/>
    <col min="4" max="16384" width="11.453125" style="1"/>
  </cols>
  <sheetData>
    <row r="1" spans="1:8" ht="99" customHeight="1" thickBot="1" x14ac:dyDescent="0.35"/>
    <row r="2" spans="1:8" ht="97.5" customHeight="1" thickBot="1" x14ac:dyDescent="0.4">
      <c r="A2" s="142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43"/>
      <c r="C2" s="144"/>
      <c r="D2" s="37"/>
      <c r="E2" s="5"/>
      <c r="F2" s="5"/>
      <c r="G2" s="5"/>
      <c r="H2" s="5"/>
    </row>
    <row r="3" spans="1:8" ht="47.25" customHeight="1" x14ac:dyDescent="0.3">
      <c r="A3" s="78" t="s">
        <v>20</v>
      </c>
      <c r="B3" s="182">
        <f>'2- coût total projet '!B4:C4</f>
        <v>0</v>
      </c>
      <c r="C3" s="183"/>
    </row>
    <row r="4" spans="1:8" ht="24" customHeight="1" x14ac:dyDescent="0.3">
      <c r="A4" s="6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6" t="s">
        <v>27</v>
      </c>
      <c r="B5" s="193"/>
      <c r="C5" s="194"/>
    </row>
    <row r="6" spans="1:8" ht="24" customHeight="1" x14ac:dyDescent="0.3">
      <c r="A6" s="74" t="s">
        <v>59</v>
      </c>
      <c r="B6" s="193"/>
      <c r="C6" s="194"/>
    </row>
    <row r="7" spans="1:8" ht="24" customHeight="1" x14ac:dyDescent="0.3">
      <c r="A7" s="74" t="s">
        <v>43</v>
      </c>
      <c r="B7" s="209"/>
      <c r="C7" s="210"/>
    </row>
    <row r="8" spans="1:8" ht="27.75" customHeight="1" thickBot="1" x14ac:dyDescent="0.35">
      <c r="A8" s="75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4.5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8" customHeight="1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4.5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8" customHeight="1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4.5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4.5" x14ac:dyDescent="0.35">
      <c r="A33" s="69" t="s">
        <v>57</v>
      </c>
      <c r="B33" s="85"/>
      <c r="C33" s="85"/>
    </row>
    <row r="34" spans="1:9" ht="18" customHeight="1" x14ac:dyDescent="0.35">
      <c r="A34" s="1" t="s">
        <v>61</v>
      </c>
      <c r="B34" s="71"/>
      <c r="C34" s="86"/>
    </row>
    <row r="35" spans="1:9" ht="14.5" x14ac:dyDescent="0.35">
      <c r="A35" s="87" t="s">
        <v>41</v>
      </c>
      <c r="B35" s="88">
        <f>SUM(B34:B34)</f>
        <v>0</v>
      </c>
      <c r="C35" s="88">
        <f>SUM(C34:C34)</f>
        <v>0</v>
      </c>
    </row>
    <row r="36" spans="1:9" ht="14.5" x14ac:dyDescent="0.3">
      <c r="A36" s="96" t="s">
        <v>6</v>
      </c>
      <c r="B36" s="77">
        <f>SUM(B17+B22+B27+B32+B35)</f>
        <v>0</v>
      </c>
      <c r="C36" s="76">
        <f>SUM(C22+C27+C32+C35)</f>
        <v>0</v>
      </c>
    </row>
    <row r="37" spans="1:9" ht="14.5" x14ac:dyDescent="0.3">
      <c r="A37" s="189" t="s">
        <v>17</v>
      </c>
      <c r="B37" s="189"/>
      <c r="C37" s="189"/>
    </row>
    <row r="38" spans="1:9" ht="14.5" x14ac:dyDescent="0.3">
      <c r="A38" s="24"/>
      <c r="B38" s="198" t="s">
        <v>7</v>
      </c>
      <c r="C38" s="199"/>
    </row>
    <row r="39" spans="1:9" ht="14.5" x14ac:dyDescent="0.35">
      <c r="A39" s="54" t="s">
        <v>8</v>
      </c>
      <c r="B39" s="103">
        <f>C36</f>
        <v>0</v>
      </c>
      <c r="C39" s="104"/>
    </row>
    <row r="40" spans="1:9" ht="35.25" customHeight="1" x14ac:dyDescent="0.35">
      <c r="A40" s="111" t="s">
        <v>44</v>
      </c>
      <c r="B40" s="180"/>
      <c r="C40" s="181"/>
    </row>
    <row r="41" spans="1:9" ht="35.25" customHeight="1" x14ac:dyDescent="0.35">
      <c r="A41" s="112" t="s">
        <v>58</v>
      </c>
      <c r="B41" s="213"/>
      <c r="C41" s="214"/>
    </row>
    <row r="42" spans="1:9" s="51" customFormat="1" ht="16" customHeight="1" thickBot="1" x14ac:dyDescent="0.35">
      <c r="A42" s="96" t="s">
        <v>6</v>
      </c>
      <c r="B42" s="211">
        <f>B39+B40+B41</f>
        <v>0</v>
      </c>
      <c r="C42" s="212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18.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0">
    <mergeCell ref="B42:C42"/>
    <mergeCell ref="A37:C37"/>
    <mergeCell ref="B38:C38"/>
    <mergeCell ref="B40:C40"/>
    <mergeCell ref="B41:C41"/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45:C45"/>
    <mergeCell ref="A46:C46"/>
    <mergeCell ref="A47:C47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view="pageBreakPreview" topLeftCell="A6" zoomScale="80" zoomScaleNormal="100" zoomScaleSheetLayoutView="80" workbookViewId="0">
      <selection activeCell="A14" sqref="A14"/>
    </sheetView>
  </sheetViews>
  <sheetFormatPr baseColWidth="10" defaultColWidth="11.453125" defaultRowHeight="13" x14ac:dyDescent="0.3"/>
  <cols>
    <col min="1" max="1" width="57.81640625" style="1" customWidth="1"/>
    <col min="2" max="3" width="27.54296875" style="1" customWidth="1"/>
    <col min="4" max="16384" width="11.453125" style="1"/>
  </cols>
  <sheetData>
    <row r="1" spans="1:8" ht="97.5" customHeight="1" thickBot="1" x14ac:dyDescent="0.35"/>
    <row r="2" spans="1:8" ht="90.75" customHeight="1" thickBot="1" x14ac:dyDescent="0.4">
      <c r="A2" s="177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27.75" customHeight="1" x14ac:dyDescent="0.3">
      <c r="A6" s="93" t="s">
        <v>59</v>
      </c>
      <c r="B6" s="193"/>
      <c r="C6" s="194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86"/>
    </row>
    <row r="35" spans="1:9" ht="14.5" x14ac:dyDescent="0.35">
      <c r="A35" s="87" t="s">
        <v>41</v>
      </c>
      <c r="B35" s="88">
        <f>SUM(B34:B34)</f>
        <v>0</v>
      </c>
      <c r="C35" s="88">
        <f>SUM(C34:C34)</f>
        <v>0</v>
      </c>
    </row>
    <row r="36" spans="1:9" s="51" customFormat="1" ht="16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6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6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9.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view="pageBreakPreview" topLeftCell="A9" zoomScale="85" zoomScaleNormal="100" zoomScaleSheetLayoutView="85" workbookViewId="0">
      <selection activeCell="B34" sqref="B34"/>
    </sheetView>
  </sheetViews>
  <sheetFormatPr baseColWidth="10" defaultColWidth="11.453125" defaultRowHeight="13" x14ac:dyDescent="0.3"/>
  <cols>
    <col min="1" max="1" width="57.81640625" style="1" customWidth="1"/>
    <col min="2" max="3" width="27.54296875" style="1" customWidth="1"/>
    <col min="4" max="16384" width="11.453125" style="1"/>
  </cols>
  <sheetData>
    <row r="1" spans="1:8" ht="101.25" customHeight="1" thickBot="1" x14ac:dyDescent="0.35"/>
    <row r="2" spans="1:8" ht="97.5" customHeight="1" thickBot="1" x14ac:dyDescent="0.4">
      <c r="A2" s="177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30.75" customHeight="1" x14ac:dyDescent="0.3">
      <c r="A6" s="93" t="s">
        <v>59</v>
      </c>
      <c r="B6" s="193"/>
      <c r="C6" s="194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99"/>
    </row>
    <row r="35" spans="1:9" ht="14.5" x14ac:dyDescent="0.35">
      <c r="A35" s="87" t="s">
        <v>41</v>
      </c>
      <c r="B35" s="88">
        <f>SUM(B34)</f>
        <v>0</v>
      </c>
      <c r="C35" s="89">
        <f>SUM(C34)</f>
        <v>0</v>
      </c>
    </row>
    <row r="36" spans="1:9" s="51" customFormat="1" ht="16" customHeight="1" x14ac:dyDescent="0.3">
      <c r="A36" s="50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6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6" customHeight="1" thickBot="1" x14ac:dyDescent="0.35">
      <c r="A42" s="73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0.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8"/>
  <sheetViews>
    <sheetView view="pageBreakPreview" topLeftCell="A23" zoomScale="85" zoomScaleNormal="100" zoomScaleSheetLayoutView="85" workbookViewId="0">
      <selection activeCell="C34" sqref="C34"/>
    </sheetView>
  </sheetViews>
  <sheetFormatPr baseColWidth="10" defaultColWidth="11.453125" defaultRowHeight="13" x14ac:dyDescent="0.3"/>
  <cols>
    <col min="1" max="1" width="57.81640625" style="1" customWidth="1"/>
    <col min="2" max="3" width="27.54296875" style="1" customWidth="1"/>
    <col min="4" max="16384" width="11.453125" style="1"/>
  </cols>
  <sheetData>
    <row r="1" spans="1:8" ht="102.75" customHeight="1" thickBot="1" x14ac:dyDescent="0.35"/>
    <row r="2" spans="1:8" ht="97.5" customHeight="1" thickBot="1" x14ac:dyDescent="0.4">
      <c r="A2" s="177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30" customHeight="1" x14ac:dyDescent="0.3">
      <c r="A6" s="93" t="s">
        <v>59</v>
      </c>
      <c r="B6" s="193"/>
      <c r="C6" s="194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">
      <c r="A34" s="1" t="s">
        <v>61</v>
      </c>
      <c r="B34" s="105"/>
      <c r="C34" s="102"/>
    </row>
    <row r="35" spans="1:9" ht="14.5" x14ac:dyDescent="0.35">
      <c r="A35" s="87" t="s">
        <v>41</v>
      </c>
      <c r="B35" s="88">
        <f>SUM(B34)</f>
        <v>0</v>
      </c>
      <c r="C35" s="89">
        <f>SUM(C34)</f>
        <v>0</v>
      </c>
    </row>
    <row r="36" spans="1:9" s="51" customFormat="1" ht="16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6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6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2.7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tabSelected="1" view="pageBreakPreview" topLeftCell="A26" zoomScale="85" zoomScaleNormal="100" zoomScaleSheetLayoutView="85" workbookViewId="0">
      <selection activeCell="B40" sqref="B40:C40"/>
    </sheetView>
  </sheetViews>
  <sheetFormatPr baseColWidth="10" defaultColWidth="11.453125" defaultRowHeight="13" x14ac:dyDescent="0.3"/>
  <cols>
    <col min="1" max="1" width="57.81640625" style="1" customWidth="1"/>
    <col min="2" max="3" width="27.54296875" style="1" customWidth="1"/>
    <col min="4" max="16384" width="11.453125" style="1"/>
  </cols>
  <sheetData>
    <row r="1" spans="1:8" ht="96.75" customHeight="1" thickBot="1" x14ac:dyDescent="0.35"/>
    <row r="2" spans="1:8" ht="101.25" customHeight="1" thickBot="1" x14ac:dyDescent="0.4">
      <c r="A2" s="177" t="str">
        <f>'1- resumé équipes '!A2:E2</f>
        <v>APPEL À PROJETS 2024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30" customHeight="1" x14ac:dyDescent="0.3">
      <c r="A6" s="93" t="s">
        <v>59</v>
      </c>
      <c r="B6" s="193"/>
      <c r="C6" s="194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6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99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6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6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6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7.2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2013-12-19T11:30:37Z</cp:lastPrinted>
  <dcterms:created xsi:type="dcterms:W3CDTF">2008-09-18T20:34:16Z</dcterms:created>
  <dcterms:modified xsi:type="dcterms:W3CDTF">2024-02-07T15:00:56Z</dcterms:modified>
</cp:coreProperties>
</file>